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3" sheetId="6" r:id="rId1"/>
    <sheet name="WpsReserved_CellImgList" sheetId="7"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35A215F3C311472C809E0BC68CA950CC" descr="post_object_image_166431021"/>
        <xdr:cNvPicPr/>
      </xdr:nvPicPr>
      <xdr:blipFill>
        <a:blip r:embed="rId1"/>
        <a:stretch>
          <a:fillRect/>
        </a:stretch>
      </xdr:blipFill>
      <xdr:spPr>
        <a:xfrm>
          <a:off x="0" y="0"/>
          <a:ext cx="5143500" cy="6638925"/>
        </a:xfrm>
        <a:prstGeom prst="rect">
          <a:avLst/>
        </a:prstGeom>
      </xdr:spPr>
    </xdr:pic>
  </etc:cellImage>
  <etc:cellImage>
    <xdr:pic>
      <xdr:nvPicPr>
        <xdr:cNvPr id="3" name="ID_1D25C4E295C54CC7A982597E0E5CE65B" descr="post_object_image_3210658102"/>
        <xdr:cNvPicPr/>
      </xdr:nvPicPr>
      <xdr:blipFill>
        <a:blip r:embed="rId2"/>
        <a:stretch>
          <a:fillRect/>
        </a:stretch>
      </xdr:blipFill>
      <xdr:spPr>
        <a:xfrm>
          <a:off x="0" y="0"/>
          <a:ext cx="5143500" cy="6767830"/>
        </a:xfrm>
        <a:prstGeom prst="rect">
          <a:avLst/>
        </a:prstGeom>
      </xdr:spPr>
    </xdr:pic>
  </etc:cellImage>
  <etc:cellImage>
    <xdr:pic>
      <xdr:nvPicPr>
        <xdr:cNvPr id="4" name="ID_5069947972F240DA8146389A61C222AB" descr="post_object_image_1846084213"/>
        <xdr:cNvPicPr/>
      </xdr:nvPicPr>
      <xdr:blipFill>
        <a:blip r:embed="rId3"/>
        <a:stretch>
          <a:fillRect/>
        </a:stretch>
      </xdr:blipFill>
      <xdr:spPr>
        <a:xfrm>
          <a:off x="0" y="0"/>
          <a:ext cx="5143500" cy="6739255"/>
        </a:xfrm>
        <a:prstGeom prst="rect">
          <a:avLst/>
        </a:prstGeom>
      </xdr:spPr>
    </xdr:pic>
  </etc:cellImage>
  <etc:cellImage>
    <xdr:pic>
      <xdr:nvPicPr>
        <xdr:cNvPr id="6" name="ID_AC9AD9C799B04FCA96A167859EBEE6DC" descr="post_object_image_3275629517"/>
        <xdr:cNvPicPr/>
      </xdr:nvPicPr>
      <xdr:blipFill>
        <a:blip r:embed="rId4"/>
        <a:stretch>
          <a:fillRect/>
        </a:stretch>
      </xdr:blipFill>
      <xdr:spPr>
        <a:xfrm>
          <a:off x="0" y="0"/>
          <a:ext cx="5143500" cy="6710680"/>
        </a:xfrm>
        <a:prstGeom prst="rect">
          <a:avLst/>
        </a:prstGeom>
      </xdr:spPr>
    </xdr:pic>
  </etc:cellImage>
  <etc:cellImage>
    <xdr:pic>
      <xdr:nvPicPr>
        <xdr:cNvPr id="8" name="ID_6A3C2531F5C94CFD83B7F85BEA5DD38C" descr="post_object_image_139243616"/>
        <xdr:cNvPicPr/>
      </xdr:nvPicPr>
      <xdr:blipFill>
        <a:blip r:embed="rId5"/>
        <a:stretch>
          <a:fillRect/>
        </a:stretch>
      </xdr:blipFill>
      <xdr:spPr>
        <a:xfrm>
          <a:off x="0" y="0"/>
          <a:ext cx="5143500" cy="6715125"/>
        </a:xfrm>
        <a:prstGeom prst="rect">
          <a:avLst/>
        </a:prstGeom>
      </xdr:spPr>
    </xdr:pic>
  </etc:cellImage>
  <etc:cellImage>
    <xdr:pic>
      <xdr:nvPicPr>
        <xdr:cNvPr id="10" name="ID_044D47037C524D8494D3C7BA32E350BD" descr="post_object_image_694791690"/>
        <xdr:cNvPicPr/>
      </xdr:nvPicPr>
      <xdr:blipFill>
        <a:blip r:embed="rId6"/>
        <a:stretch>
          <a:fillRect/>
        </a:stretch>
      </xdr:blipFill>
      <xdr:spPr>
        <a:xfrm>
          <a:off x="0" y="0"/>
          <a:ext cx="5143500" cy="6882130"/>
        </a:xfrm>
        <a:prstGeom prst="rect">
          <a:avLst/>
        </a:prstGeom>
      </xdr:spPr>
    </xdr:pic>
  </etc:cellImage>
  <etc:cellImage>
    <xdr:pic>
      <xdr:nvPicPr>
        <xdr:cNvPr id="12" name="ID_9A997B9B077B4763B04252E69A937A3C" descr="post_object_image_1494041821"/>
        <xdr:cNvPicPr/>
      </xdr:nvPicPr>
      <xdr:blipFill>
        <a:blip r:embed="rId7"/>
        <a:stretch>
          <a:fillRect/>
        </a:stretch>
      </xdr:blipFill>
      <xdr:spPr>
        <a:xfrm>
          <a:off x="0" y="0"/>
          <a:ext cx="5143500" cy="7334250"/>
        </a:xfrm>
        <a:prstGeom prst="rect">
          <a:avLst/>
        </a:prstGeom>
      </xdr:spPr>
    </xdr:pic>
  </etc:cellImage>
  <etc:cellImage>
    <xdr:pic>
      <xdr:nvPicPr>
        <xdr:cNvPr id="13" name="ID_BCA80FAC75484555958DDC7978D8AE20" descr="post_object_image_3490682475"/>
        <xdr:cNvPicPr/>
      </xdr:nvPicPr>
      <xdr:blipFill>
        <a:blip r:embed="rId8"/>
        <a:stretch>
          <a:fillRect/>
        </a:stretch>
      </xdr:blipFill>
      <xdr:spPr>
        <a:xfrm>
          <a:off x="0" y="0"/>
          <a:ext cx="5143500" cy="6729730"/>
        </a:xfrm>
        <a:prstGeom prst="rect">
          <a:avLst/>
        </a:prstGeom>
      </xdr:spPr>
    </xdr:pic>
  </etc:cellImage>
  <etc:cellImage>
    <xdr:pic>
      <xdr:nvPicPr>
        <xdr:cNvPr id="14" name="ID_A17E4E93E44C4823BDC4C38D2DAEDFAD" descr="post_object_image_3293128824"/>
        <xdr:cNvPicPr/>
      </xdr:nvPicPr>
      <xdr:blipFill>
        <a:blip r:embed="rId9"/>
        <a:stretch>
          <a:fillRect/>
        </a:stretch>
      </xdr:blipFill>
      <xdr:spPr>
        <a:xfrm>
          <a:off x="0" y="0"/>
          <a:ext cx="5143500" cy="5534025"/>
        </a:xfrm>
        <a:prstGeom prst="rect">
          <a:avLst/>
        </a:prstGeom>
      </xdr:spPr>
    </xdr:pic>
  </etc:cellImage>
  <etc:cellImage>
    <xdr:pic>
      <xdr:nvPicPr>
        <xdr:cNvPr id="15" name="ID_05F8A6730DD74A7C8498327EDA413E84" descr="post_object_image_1778842607"/>
        <xdr:cNvPicPr/>
      </xdr:nvPicPr>
      <xdr:blipFill>
        <a:blip r:embed="rId10"/>
        <a:stretch>
          <a:fillRect/>
        </a:stretch>
      </xdr:blipFill>
      <xdr:spPr>
        <a:xfrm>
          <a:off x="0" y="0"/>
          <a:ext cx="5143500" cy="6772275"/>
        </a:xfrm>
        <a:prstGeom prst="rect">
          <a:avLst/>
        </a:prstGeom>
      </xdr:spPr>
    </xdr:pic>
  </etc:cellImage>
  <etc:cellImage>
    <xdr:pic>
      <xdr:nvPicPr>
        <xdr:cNvPr id="17" name="ID_69A42AD6CA5D4F9C96624BCBE8C18D3D" descr="post_object_image_653810375"/>
        <xdr:cNvPicPr/>
      </xdr:nvPicPr>
      <xdr:blipFill>
        <a:blip r:embed="rId11"/>
        <a:stretch>
          <a:fillRect/>
        </a:stretch>
      </xdr:blipFill>
      <xdr:spPr>
        <a:xfrm>
          <a:off x="0" y="0"/>
          <a:ext cx="5143500" cy="7653655"/>
        </a:xfrm>
        <a:prstGeom prst="rect">
          <a:avLst/>
        </a:prstGeom>
      </xdr:spPr>
    </xdr:pic>
  </etc:cellImage>
  <etc:cellImage>
    <xdr:pic>
      <xdr:nvPicPr>
        <xdr:cNvPr id="18" name="ID_F59C68975A4D4DC2933A4FC84C457399" descr="post_object_image_376986552"/>
        <xdr:cNvPicPr/>
      </xdr:nvPicPr>
      <xdr:blipFill>
        <a:blip r:embed="rId12"/>
        <a:stretch>
          <a:fillRect/>
        </a:stretch>
      </xdr:blipFill>
      <xdr:spPr>
        <a:xfrm>
          <a:off x="0" y="0"/>
          <a:ext cx="5143500" cy="6677025"/>
        </a:xfrm>
        <a:prstGeom prst="rect">
          <a:avLst/>
        </a:prstGeom>
      </xdr:spPr>
    </xdr:pic>
  </etc:cellImage>
  <etc:cellImage>
    <xdr:pic>
      <xdr:nvPicPr>
        <xdr:cNvPr id="19" name="ID_D0569F1A18C749B89AEB293B4AF44596" descr="post_object_image_2940307423"/>
        <xdr:cNvPicPr/>
      </xdr:nvPicPr>
      <xdr:blipFill>
        <a:blip r:embed="rId13"/>
        <a:stretch>
          <a:fillRect/>
        </a:stretch>
      </xdr:blipFill>
      <xdr:spPr>
        <a:xfrm>
          <a:off x="0" y="0"/>
          <a:ext cx="5143500" cy="7148830"/>
        </a:xfrm>
        <a:prstGeom prst="rect">
          <a:avLst/>
        </a:prstGeom>
      </xdr:spPr>
    </xdr:pic>
  </etc:cellImage>
  <etc:cellImage>
    <xdr:pic>
      <xdr:nvPicPr>
        <xdr:cNvPr id="20" name="ID_CF0AC88052BE45AB8FAB126AA477B267" descr="post_object_image_3573046090"/>
        <xdr:cNvPicPr/>
      </xdr:nvPicPr>
      <xdr:blipFill>
        <a:blip r:embed="rId14"/>
        <a:stretch>
          <a:fillRect/>
        </a:stretch>
      </xdr:blipFill>
      <xdr:spPr>
        <a:xfrm>
          <a:off x="0" y="0"/>
          <a:ext cx="5143500" cy="7872730"/>
        </a:xfrm>
        <a:prstGeom prst="rect">
          <a:avLst/>
        </a:prstGeom>
      </xdr:spPr>
    </xdr:pic>
  </etc:cellImage>
  <etc:cellImage>
    <xdr:pic>
      <xdr:nvPicPr>
        <xdr:cNvPr id="21" name="ID_214F0821DD72400CAF26AA81490E3433" descr="post_object_image_1988545642"/>
        <xdr:cNvPicPr/>
      </xdr:nvPicPr>
      <xdr:blipFill>
        <a:blip r:embed="rId15"/>
        <a:stretch>
          <a:fillRect/>
        </a:stretch>
      </xdr:blipFill>
      <xdr:spPr>
        <a:xfrm>
          <a:off x="0" y="0"/>
          <a:ext cx="5129530" cy="6758305"/>
        </a:xfrm>
        <a:prstGeom prst="rect">
          <a:avLst/>
        </a:prstGeom>
      </xdr:spPr>
    </xdr:pic>
  </etc:cellImage>
  <etc:cellImage>
    <xdr:pic>
      <xdr:nvPicPr>
        <xdr:cNvPr id="5" name="ID_928CACEBF9AC45D389958DB0E1A3E2B3" descr="post_object_image_2830254709"/>
        <xdr:cNvPicPr/>
      </xdr:nvPicPr>
      <xdr:blipFill>
        <a:blip r:embed="rId16"/>
        <a:stretch>
          <a:fillRect/>
        </a:stretch>
      </xdr:blipFill>
      <xdr:spPr>
        <a:xfrm>
          <a:off x="0" y="0"/>
          <a:ext cx="5143500" cy="6748780"/>
        </a:xfrm>
        <a:prstGeom prst="rect">
          <a:avLst/>
        </a:prstGeom>
      </xdr:spPr>
    </xdr:pic>
  </etc:cellImage>
  <etc:cellImage>
    <xdr:pic>
      <xdr:nvPicPr>
        <xdr:cNvPr id="7" name="ID_7E02AF244B9F4FD6B57066E8164862F9" descr="post_object_image_3053029747"/>
        <xdr:cNvPicPr/>
      </xdr:nvPicPr>
      <xdr:blipFill>
        <a:blip r:embed="rId17"/>
        <a:stretch>
          <a:fillRect/>
        </a:stretch>
      </xdr:blipFill>
      <xdr:spPr>
        <a:xfrm>
          <a:off x="0" y="0"/>
          <a:ext cx="5143500" cy="6848475"/>
        </a:xfrm>
        <a:prstGeom prst="rect">
          <a:avLst/>
        </a:prstGeom>
      </xdr:spPr>
    </xdr:pic>
  </etc:cellImage>
  <etc:cellImage>
    <xdr:pic>
      <xdr:nvPicPr>
        <xdr:cNvPr id="9" name="ID_49B82AA114FB4642B9CB3A9D93D3E4C0" descr="post_object_image_2634123406"/>
        <xdr:cNvPicPr/>
      </xdr:nvPicPr>
      <xdr:blipFill>
        <a:blip r:embed="rId18"/>
        <a:stretch>
          <a:fillRect/>
        </a:stretch>
      </xdr:blipFill>
      <xdr:spPr>
        <a:xfrm>
          <a:off x="0" y="0"/>
          <a:ext cx="5143500" cy="7277100"/>
        </a:xfrm>
        <a:prstGeom prst="rect">
          <a:avLst/>
        </a:prstGeom>
      </xdr:spPr>
    </xdr:pic>
  </etc:cellImage>
  <etc:cellImage>
    <xdr:pic>
      <xdr:nvPicPr>
        <xdr:cNvPr id="16" name="ID_00A36D74001D477388AC501010D2BE08" descr="post_object_image_238790676"/>
        <xdr:cNvPicPr/>
      </xdr:nvPicPr>
      <xdr:blipFill>
        <a:blip r:embed="rId19"/>
        <a:stretch>
          <a:fillRect/>
        </a:stretch>
      </xdr:blipFill>
      <xdr:spPr>
        <a:xfrm>
          <a:off x="0" y="0"/>
          <a:ext cx="5143500" cy="7029450"/>
        </a:xfrm>
        <a:prstGeom prst="rect">
          <a:avLst/>
        </a:prstGeom>
      </xdr:spPr>
    </xdr:pic>
  </etc:cellImage>
</etc:cellImages>
</file>

<file path=xl/sharedStrings.xml><?xml version="1.0" encoding="utf-8"?>
<sst xmlns="http://schemas.openxmlformats.org/spreadsheetml/2006/main" count="84" uniqueCount="59">
  <si>
    <t>2025年体育器材需求</t>
  </si>
  <si>
    <t>序号</t>
  </si>
  <si>
    <t>物品名称</t>
  </si>
  <si>
    <t>规格/型号</t>
  </si>
  <si>
    <t>单位</t>
  </si>
  <si>
    <t>数量</t>
  </si>
  <si>
    <t>参考样式</t>
  </si>
  <si>
    <t>跳远板</t>
  </si>
  <si>
    <t>122*34*10Cm</t>
  </si>
  <si>
    <t>个</t>
  </si>
  <si>
    <t>/</t>
  </si>
  <si>
    <t>蝉翼熟宣纸超薄工笔国画书法临摹拷贝云母珠光白描专用宣纸</t>
  </si>
  <si>
    <t>4尺4开（33*66cm）/50张（套）</t>
  </si>
  <si>
    <t>张</t>
  </si>
  <si>
    <t>鲁本斯国画固体颜料12色</t>
  </si>
  <si>
    <t>12色</t>
  </si>
  <si>
    <t>套</t>
  </si>
  <si>
    <t>全套6支固体水彩自来水笔水粉套装颜料画笔水溶水彩储水毛吸水笔</t>
  </si>
  <si>
    <t>6支（尖头大中小、平头大中小）/套</t>
  </si>
  <si>
    <t>工笔画线稿临摹白描小品底稿花鸟山水花卉人物动物熟宣练习稿</t>
  </si>
  <si>
    <t>人物-（熟宣加厚）100张a4（21＊29.7）不重复</t>
  </si>
  <si>
    <t>花鸟-（熟宣加厚）100张a4（21＊29.7）不重复</t>
  </si>
  <si>
    <t>同上</t>
  </si>
  <si>
    <t>花卉-（熟宣加厚）100张a4（21＊29.7）不重复</t>
  </si>
  <si>
    <t>彩色高弹毛球混装幼儿园儿童创意手工饰品装饰包</t>
  </si>
  <si>
    <t>马卡龙混色1-3厘米混1000个</t>
  </si>
  <si>
    <t>包</t>
  </si>
  <si>
    <t>靓丽彩虹混色1-3厘米混1000个</t>
  </si>
  <si>
    <t>超密绒扭扭棒毛根diy手工材料花束恐龙毛条儿童益智解闷创意玩具</t>
  </si>
  <si>
    <t>57色混发马卡+经典+鲜艳+彩虹+深+浅】1000根+100根花杆+3卷胶带】</t>
  </si>
  <si>
    <t>手工DIY透明涂鸦扇儿童空白手绘小扇子可爱绘画手摇扇团扇小礼品</t>
  </si>
  <si>
    <t>随机混装-200把/套</t>
  </si>
  <si>
    <t>短柄团扇铁框手工diy自制苏绣刺绣缠花铁质团扇半成品骨架汉服扇</t>
  </si>
  <si>
    <t>【圆形梅花混搭】扇骨10个装/套</t>
  </si>
  <si>
    <t>扭扭棒色粉软陶粘土人偶手办上妆色粉盘40色娃娃作品上色腮红眼影</t>
  </si>
  <si>
    <t>40色(1号+2号】眼影盘+2个刷子</t>
  </si>
  <si>
    <t>手绘DIY纯白面具男女款彩绘京剧儿童涂鸦白胚黑白白色动物纸浆diy</t>
  </si>
  <si>
    <t>京剧10个装/套</t>
  </si>
  <si>
    <t>非遗敦煌藻井填色扇子空白diy材料包儿童手工绘画涂鸦团扇自制扇</t>
  </si>
  <si>
    <t>敦煌藻井(填色扇子)72把/套</t>
  </si>
  <si>
    <t>批发100根15mm超粗毛绒加密超密珊瑚扭扭手工diy材料小狗玩偶泰迪</t>
  </si>
  <si>
    <t>自选颜色找客服备注(不备注随机发)顶级珊瑚绒100根+眼鼻/套</t>
  </si>
  <si>
    <t>【狼叔】树脂粘土500g大包装面塑冷瓷面花卉多肉制作材料厂家直销</t>
  </si>
  <si>
    <t>23色各一包(500克装】/套</t>
  </si>
  <si>
    <t>超轻黏土</t>
  </si>
  <si>
    <t>白色、蓝、红、绿、黄1000g/包</t>
  </si>
  <si>
    <t>绘画工具收纳袋-加厚手提袋文件袋A4透明防水耐用学生考试补习试卷作业书本收纳袋</t>
  </si>
  <si>
    <t>补习袋横款-牛油果绿尺寸:326x267x9omm</t>
  </si>
  <si>
    <t>彩绘脸部颜料面部儿童工具初学者套装无毒摆摊万圣节水溶性脸彩</t>
  </si>
  <si>
    <t>专业8盒彩绘盘套装+手提工具箱</t>
  </si>
  <si>
    <t>美术古风绘画裱卡纸黄金色相框印边白卡高端复古边幼儿园马克笔纸</t>
  </si>
  <si>
    <t>黄金相框纸混搭150张/套【默认混搭】</t>
  </si>
  <si>
    <t>拼豆补充包diy材料套装</t>
  </si>
  <si>
    <t>96色套装</t>
  </si>
  <si>
    <t>乒乓球桌（户外铁质）</t>
  </si>
  <si>
    <t>台</t>
  </si>
  <si>
    <t>网球隔网</t>
  </si>
  <si>
    <t>长23米，高2.5米。网隔5厘米。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</si>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</sst>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sz val="12"/>
      <color theme="1"/>
      <name val="宋体"/>
      <charset val="134"/>
      <scheme val="minor"/>
    </font>
    <font>
      <sz val="6"/>
      <color theme="1"/>
      <name val="宋体"/>
      <charset val="134"/>
      <scheme val="minor"/>
    </font>
    <font>
      <b/>
      <sz val="10"/>
      <color theme="1"/>
      <name val="宋体"/>
      <charset val="134"/>
      <scheme val="minor"/>
    </font>
    <font>
      <sz val="6"/>
      <color rgb="FF00000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center"/>
    </xf>
    <xf numFmtId="0" fontId="3" fillId="0" borderId="0" xfId="0" applyFont="1" applyFill="1" applyAlignment="1">
      <alignment horizontal="center" wrapText="1"/>
    </xf>
    <xf numFmtId="0" fontId="1" fillId="0" borderId="0" xfId="0" applyFont="1" applyAlignment="1"/>
    <xf numFmtId="0" fontId="4" fillId="0" borderId="0" xfId="0" applyFont="1" applyFill="1" applyAlignment="1">
      <alignment horizont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Alignment="1"/>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7</xdr:col>
      <xdr:colOff>342900</xdr:colOff>
      <xdr:row>38</xdr:row>
      <xdr:rowOff>123825</xdr:rowOff>
    </xdr:to>
    <xdr:pic>
      <xdr:nvPicPr>
        <xdr:cNvPr id="2" name="ID_35A215F3C311472C809E0BC68CA950CC" descr="post_object_image_166431021"/>
        <xdr:cNvPicPr/>
      </xdr:nvPicPr>
      <xdr:blipFill>
        <a:blip r:embed="rId1"/>
        <a:stretch>
          <a:fillRect/>
        </a:stretch>
      </xdr:blipFill>
      <xdr:spPr>
        <a:xfrm>
          <a:off x="0" y="0"/>
          <a:ext cx="5143500" cy="6638925"/>
        </a:xfrm>
        <a:prstGeom prst="rect">
          <a:avLst/>
        </a:prstGeom>
      </xdr:spPr>
    </xdr:pic>
    <xdr:clientData/>
  </xdr:twoCellAnchor>
  <xdr:twoCellAnchor editAs="oneCell">
    <xdr:from>
      <xdr:col>0</xdr:col>
      <xdr:colOff>0</xdr:colOff>
      <xdr:row>0</xdr:row>
      <xdr:rowOff>0</xdr:rowOff>
    </xdr:from>
    <xdr:to>
      <xdr:col>7</xdr:col>
      <xdr:colOff>342900</xdr:colOff>
      <xdr:row>39</xdr:row>
      <xdr:rowOff>81280</xdr:rowOff>
    </xdr:to>
    <xdr:pic>
      <xdr:nvPicPr>
        <xdr:cNvPr id="3" name="ID_1D25C4E295C54CC7A982597E0E5CE65B" descr="post_object_image_3210658102"/>
        <xdr:cNvPicPr/>
      </xdr:nvPicPr>
      <xdr:blipFill>
        <a:blip r:embed="rId2"/>
        <a:stretch>
          <a:fillRect/>
        </a:stretch>
      </xdr:blipFill>
      <xdr:spPr>
        <a:xfrm>
          <a:off x="0" y="0"/>
          <a:ext cx="5143500" cy="6767830"/>
        </a:xfrm>
        <a:prstGeom prst="rect">
          <a:avLst/>
        </a:prstGeom>
      </xdr:spPr>
    </xdr:pic>
    <xdr:clientData/>
  </xdr:twoCellAnchor>
  <xdr:twoCellAnchor editAs="oneCell">
    <xdr:from>
      <xdr:col>0</xdr:col>
      <xdr:colOff>0</xdr:colOff>
      <xdr:row>0</xdr:row>
      <xdr:rowOff>0</xdr:rowOff>
    </xdr:from>
    <xdr:to>
      <xdr:col>7</xdr:col>
      <xdr:colOff>342900</xdr:colOff>
      <xdr:row>39</xdr:row>
      <xdr:rowOff>52705</xdr:rowOff>
    </xdr:to>
    <xdr:pic>
      <xdr:nvPicPr>
        <xdr:cNvPr id="4" name="ID_5069947972F240DA8146389A61C222AB" descr="post_object_image_1846084213"/>
        <xdr:cNvPicPr/>
      </xdr:nvPicPr>
      <xdr:blipFill>
        <a:blip r:embed="rId3"/>
        <a:stretch>
          <a:fillRect/>
        </a:stretch>
      </xdr:blipFill>
      <xdr:spPr>
        <a:xfrm>
          <a:off x="0" y="0"/>
          <a:ext cx="5143500" cy="6739255"/>
        </a:xfrm>
        <a:prstGeom prst="rect">
          <a:avLst/>
        </a:prstGeom>
      </xdr:spPr>
    </xdr:pic>
    <xdr:clientData/>
  </xdr:twoCellAnchor>
  <xdr:twoCellAnchor editAs="oneCell">
    <xdr:from>
      <xdr:col>0</xdr:col>
      <xdr:colOff>0</xdr:colOff>
      <xdr:row>0</xdr:row>
      <xdr:rowOff>0</xdr:rowOff>
    </xdr:from>
    <xdr:to>
      <xdr:col>7</xdr:col>
      <xdr:colOff>342900</xdr:colOff>
      <xdr:row>39</xdr:row>
      <xdr:rowOff>24130</xdr:rowOff>
    </xdr:to>
    <xdr:pic>
      <xdr:nvPicPr>
        <xdr:cNvPr id="6" name="ID_AC9AD9C799B04FCA96A167859EBEE6DC" descr="post_object_image_3275629517"/>
        <xdr:cNvPicPr/>
      </xdr:nvPicPr>
      <xdr:blipFill>
        <a:blip r:embed="rId4"/>
        <a:stretch>
          <a:fillRect/>
        </a:stretch>
      </xdr:blipFill>
      <xdr:spPr>
        <a:xfrm>
          <a:off x="0" y="0"/>
          <a:ext cx="5143500" cy="6710680"/>
        </a:xfrm>
        <a:prstGeom prst="rect">
          <a:avLst/>
        </a:prstGeom>
      </xdr:spPr>
    </xdr:pic>
    <xdr:clientData/>
  </xdr:twoCellAnchor>
  <xdr:twoCellAnchor editAs="oneCell">
    <xdr:from>
      <xdr:col>0</xdr:col>
      <xdr:colOff>0</xdr:colOff>
      <xdr:row>0</xdr:row>
      <xdr:rowOff>0</xdr:rowOff>
    </xdr:from>
    <xdr:to>
      <xdr:col>7</xdr:col>
      <xdr:colOff>342900</xdr:colOff>
      <xdr:row>39</xdr:row>
      <xdr:rowOff>28575</xdr:rowOff>
    </xdr:to>
    <xdr:pic>
      <xdr:nvPicPr>
        <xdr:cNvPr id="8" name="ID_6A3C2531F5C94CFD83B7F85BEA5DD38C" descr="post_object_image_139243616"/>
        <xdr:cNvPicPr/>
      </xdr:nvPicPr>
      <xdr:blipFill>
        <a:blip r:embed="rId5"/>
        <a:stretch>
          <a:fillRect/>
        </a:stretch>
      </xdr:blipFill>
      <xdr:spPr>
        <a:xfrm>
          <a:off x="0" y="0"/>
          <a:ext cx="5143500" cy="6715125"/>
        </a:xfrm>
        <a:prstGeom prst="rect">
          <a:avLst/>
        </a:prstGeom>
      </xdr:spPr>
    </xdr:pic>
    <xdr:clientData/>
  </xdr:twoCellAnchor>
  <xdr:twoCellAnchor editAs="oneCell">
    <xdr:from>
      <xdr:col>0</xdr:col>
      <xdr:colOff>0</xdr:colOff>
      <xdr:row>0</xdr:row>
      <xdr:rowOff>0</xdr:rowOff>
    </xdr:from>
    <xdr:to>
      <xdr:col>7</xdr:col>
      <xdr:colOff>342900</xdr:colOff>
      <xdr:row>40</xdr:row>
      <xdr:rowOff>24130</xdr:rowOff>
    </xdr:to>
    <xdr:pic>
      <xdr:nvPicPr>
        <xdr:cNvPr id="10" name="ID_044D47037C524D8494D3C7BA32E350BD" descr="post_object_image_694791690"/>
        <xdr:cNvPicPr/>
      </xdr:nvPicPr>
      <xdr:blipFill>
        <a:blip r:embed="rId6"/>
        <a:stretch>
          <a:fillRect/>
        </a:stretch>
      </xdr:blipFill>
      <xdr:spPr>
        <a:xfrm>
          <a:off x="0" y="0"/>
          <a:ext cx="5143500" cy="6882130"/>
        </a:xfrm>
        <a:prstGeom prst="rect">
          <a:avLst/>
        </a:prstGeom>
      </xdr:spPr>
    </xdr:pic>
    <xdr:clientData/>
  </xdr:twoCellAnchor>
  <xdr:twoCellAnchor editAs="oneCell">
    <xdr:from>
      <xdr:col>0</xdr:col>
      <xdr:colOff>0</xdr:colOff>
      <xdr:row>0</xdr:row>
      <xdr:rowOff>0</xdr:rowOff>
    </xdr:from>
    <xdr:to>
      <xdr:col>7</xdr:col>
      <xdr:colOff>342900</xdr:colOff>
      <xdr:row>42</xdr:row>
      <xdr:rowOff>133350</xdr:rowOff>
    </xdr:to>
    <xdr:pic>
      <xdr:nvPicPr>
        <xdr:cNvPr id="12" name="ID_9A997B9B077B4763B04252E69A937A3C" descr="post_object_image_1494041821"/>
        <xdr:cNvPicPr/>
      </xdr:nvPicPr>
      <xdr:blipFill>
        <a:blip r:embed="rId7"/>
        <a:stretch>
          <a:fillRect/>
        </a:stretch>
      </xdr:blipFill>
      <xdr:spPr>
        <a:xfrm>
          <a:off x="0" y="0"/>
          <a:ext cx="5143500" cy="7334250"/>
        </a:xfrm>
        <a:prstGeom prst="rect">
          <a:avLst/>
        </a:prstGeom>
      </xdr:spPr>
    </xdr:pic>
    <xdr:clientData/>
  </xdr:twoCellAnchor>
  <xdr:twoCellAnchor editAs="oneCell">
    <xdr:from>
      <xdr:col>0</xdr:col>
      <xdr:colOff>0</xdr:colOff>
      <xdr:row>0</xdr:row>
      <xdr:rowOff>0</xdr:rowOff>
    </xdr:from>
    <xdr:to>
      <xdr:col>7</xdr:col>
      <xdr:colOff>342900</xdr:colOff>
      <xdr:row>39</xdr:row>
      <xdr:rowOff>43180</xdr:rowOff>
    </xdr:to>
    <xdr:pic>
      <xdr:nvPicPr>
        <xdr:cNvPr id="13" name="ID_BCA80FAC75484555958DDC7978D8AE20" descr="post_object_image_3490682475"/>
        <xdr:cNvPicPr/>
      </xdr:nvPicPr>
      <xdr:blipFill>
        <a:blip r:embed="rId8"/>
        <a:stretch>
          <a:fillRect/>
        </a:stretch>
      </xdr:blipFill>
      <xdr:spPr>
        <a:xfrm>
          <a:off x="0" y="0"/>
          <a:ext cx="5143500" cy="6729730"/>
        </a:xfrm>
        <a:prstGeom prst="rect">
          <a:avLst/>
        </a:prstGeom>
      </xdr:spPr>
    </xdr:pic>
    <xdr:clientData/>
  </xdr:twoCellAnchor>
  <xdr:twoCellAnchor editAs="oneCell">
    <xdr:from>
      <xdr:col>0</xdr:col>
      <xdr:colOff>0</xdr:colOff>
      <xdr:row>0</xdr:row>
      <xdr:rowOff>0</xdr:rowOff>
    </xdr:from>
    <xdr:to>
      <xdr:col>7</xdr:col>
      <xdr:colOff>342900</xdr:colOff>
      <xdr:row>32</xdr:row>
      <xdr:rowOff>47625</xdr:rowOff>
    </xdr:to>
    <xdr:pic>
      <xdr:nvPicPr>
        <xdr:cNvPr id="14" name="ID_A17E4E93E44C4823BDC4C38D2DAEDFAD" descr="post_object_image_3293128824"/>
        <xdr:cNvPicPr/>
      </xdr:nvPicPr>
      <xdr:blipFill>
        <a:blip r:embed="rId9"/>
        <a:stretch>
          <a:fillRect/>
        </a:stretch>
      </xdr:blipFill>
      <xdr:spPr>
        <a:xfrm>
          <a:off x="0" y="0"/>
          <a:ext cx="5143500" cy="5534025"/>
        </a:xfrm>
        <a:prstGeom prst="rect">
          <a:avLst/>
        </a:prstGeom>
      </xdr:spPr>
    </xdr:pic>
    <xdr:clientData/>
  </xdr:twoCellAnchor>
  <xdr:twoCellAnchor editAs="oneCell">
    <xdr:from>
      <xdr:col>0</xdr:col>
      <xdr:colOff>0</xdr:colOff>
      <xdr:row>0</xdr:row>
      <xdr:rowOff>0</xdr:rowOff>
    </xdr:from>
    <xdr:to>
      <xdr:col>7</xdr:col>
      <xdr:colOff>342900</xdr:colOff>
      <xdr:row>39</xdr:row>
      <xdr:rowOff>85725</xdr:rowOff>
    </xdr:to>
    <xdr:pic>
      <xdr:nvPicPr>
        <xdr:cNvPr id="15" name="ID_05F8A6730DD74A7C8498327EDA413E84" descr="post_object_image_1778842607"/>
        <xdr:cNvPicPr/>
      </xdr:nvPicPr>
      <xdr:blipFill>
        <a:blip r:embed="rId10"/>
        <a:stretch>
          <a:fillRect/>
        </a:stretch>
      </xdr:blipFill>
      <xdr:spPr>
        <a:xfrm>
          <a:off x="0" y="0"/>
          <a:ext cx="5143500" cy="6772275"/>
        </a:xfrm>
        <a:prstGeom prst="rect">
          <a:avLst/>
        </a:prstGeom>
      </xdr:spPr>
    </xdr:pic>
    <xdr:clientData/>
  </xdr:twoCellAnchor>
  <xdr:twoCellAnchor editAs="oneCell">
    <xdr:from>
      <xdr:col>0</xdr:col>
      <xdr:colOff>0</xdr:colOff>
      <xdr:row>0</xdr:row>
      <xdr:rowOff>0</xdr:rowOff>
    </xdr:from>
    <xdr:to>
      <xdr:col>7</xdr:col>
      <xdr:colOff>342900</xdr:colOff>
      <xdr:row>44</xdr:row>
      <xdr:rowOff>109855</xdr:rowOff>
    </xdr:to>
    <xdr:pic>
      <xdr:nvPicPr>
        <xdr:cNvPr id="17" name="ID_69A42AD6CA5D4F9C96624BCBE8C18D3D" descr="post_object_image_653810375"/>
        <xdr:cNvPicPr/>
      </xdr:nvPicPr>
      <xdr:blipFill>
        <a:blip r:embed="rId11"/>
        <a:stretch>
          <a:fillRect/>
        </a:stretch>
      </xdr:blipFill>
      <xdr:spPr>
        <a:xfrm>
          <a:off x="0" y="0"/>
          <a:ext cx="5143500" cy="7653655"/>
        </a:xfrm>
        <a:prstGeom prst="rect">
          <a:avLst/>
        </a:prstGeom>
      </xdr:spPr>
    </xdr:pic>
    <xdr:clientData/>
  </xdr:twoCellAnchor>
  <xdr:twoCellAnchor editAs="oneCell">
    <xdr:from>
      <xdr:col>0</xdr:col>
      <xdr:colOff>0</xdr:colOff>
      <xdr:row>0</xdr:row>
      <xdr:rowOff>0</xdr:rowOff>
    </xdr:from>
    <xdr:to>
      <xdr:col>7</xdr:col>
      <xdr:colOff>342900</xdr:colOff>
      <xdr:row>38</xdr:row>
      <xdr:rowOff>161925</xdr:rowOff>
    </xdr:to>
    <xdr:pic>
      <xdr:nvPicPr>
        <xdr:cNvPr id="18" name="ID_F59C68975A4D4DC2933A4FC84C457399" descr="post_object_image_376986552"/>
        <xdr:cNvPicPr/>
      </xdr:nvPicPr>
      <xdr:blipFill>
        <a:blip r:embed="rId12"/>
        <a:stretch>
          <a:fillRect/>
        </a:stretch>
      </xdr:blipFill>
      <xdr:spPr>
        <a:xfrm>
          <a:off x="0" y="0"/>
          <a:ext cx="5143500" cy="6677025"/>
        </a:xfrm>
        <a:prstGeom prst="rect">
          <a:avLst/>
        </a:prstGeom>
      </xdr:spPr>
    </xdr:pic>
    <xdr:clientData/>
  </xdr:twoCellAnchor>
  <xdr:twoCellAnchor editAs="oneCell">
    <xdr:from>
      <xdr:col>0</xdr:col>
      <xdr:colOff>0</xdr:colOff>
      <xdr:row>0</xdr:row>
      <xdr:rowOff>0</xdr:rowOff>
    </xdr:from>
    <xdr:to>
      <xdr:col>7</xdr:col>
      <xdr:colOff>342900</xdr:colOff>
      <xdr:row>41</xdr:row>
      <xdr:rowOff>119380</xdr:rowOff>
    </xdr:to>
    <xdr:pic>
      <xdr:nvPicPr>
        <xdr:cNvPr id="19" name="ID_D0569F1A18C749B89AEB293B4AF44596" descr="post_object_image_2940307423"/>
        <xdr:cNvPicPr/>
      </xdr:nvPicPr>
      <xdr:blipFill>
        <a:blip r:embed="rId13"/>
        <a:stretch>
          <a:fillRect/>
        </a:stretch>
      </xdr:blipFill>
      <xdr:spPr>
        <a:xfrm>
          <a:off x="0" y="0"/>
          <a:ext cx="5143500" cy="7148830"/>
        </a:xfrm>
        <a:prstGeom prst="rect">
          <a:avLst/>
        </a:prstGeom>
      </xdr:spPr>
    </xdr:pic>
    <xdr:clientData/>
  </xdr:twoCellAnchor>
  <xdr:twoCellAnchor editAs="oneCell">
    <xdr:from>
      <xdr:col>0</xdr:col>
      <xdr:colOff>0</xdr:colOff>
      <xdr:row>0</xdr:row>
      <xdr:rowOff>0</xdr:rowOff>
    </xdr:from>
    <xdr:to>
      <xdr:col>7</xdr:col>
      <xdr:colOff>342900</xdr:colOff>
      <xdr:row>45</xdr:row>
      <xdr:rowOff>157480</xdr:rowOff>
    </xdr:to>
    <xdr:pic>
      <xdr:nvPicPr>
        <xdr:cNvPr id="20" name="ID_CF0AC88052BE45AB8FAB126AA477B267" descr="post_object_image_3573046090"/>
        <xdr:cNvPicPr/>
      </xdr:nvPicPr>
      <xdr:blipFill>
        <a:blip r:embed="rId14"/>
        <a:stretch>
          <a:fillRect/>
        </a:stretch>
      </xdr:blipFill>
      <xdr:spPr>
        <a:xfrm>
          <a:off x="0" y="0"/>
          <a:ext cx="5143500" cy="7872730"/>
        </a:xfrm>
        <a:prstGeom prst="rect">
          <a:avLst/>
        </a:prstGeom>
      </xdr:spPr>
    </xdr:pic>
    <xdr:clientData/>
  </xdr:twoCellAnchor>
  <xdr:twoCellAnchor editAs="oneCell">
    <xdr:from>
      <xdr:col>0</xdr:col>
      <xdr:colOff>0</xdr:colOff>
      <xdr:row>0</xdr:row>
      <xdr:rowOff>0</xdr:rowOff>
    </xdr:from>
    <xdr:to>
      <xdr:col>7</xdr:col>
      <xdr:colOff>328930</xdr:colOff>
      <xdr:row>39</xdr:row>
      <xdr:rowOff>71755</xdr:rowOff>
    </xdr:to>
    <xdr:pic>
      <xdr:nvPicPr>
        <xdr:cNvPr id="21" name="ID_214F0821DD72400CAF26AA81490E3433" descr="post_object_image_1988545642"/>
        <xdr:cNvPicPr/>
      </xdr:nvPicPr>
      <xdr:blipFill>
        <a:blip r:embed="rId15"/>
        <a:stretch>
          <a:fillRect/>
        </a:stretch>
      </xdr:blipFill>
      <xdr:spPr>
        <a:xfrm>
          <a:off x="0" y="0"/>
          <a:ext cx="5129530" cy="6758305"/>
        </a:xfrm>
        <a:prstGeom prst="rect">
          <a:avLst/>
        </a:prstGeom>
      </xdr:spPr>
    </xdr:pic>
    <xdr:clientData/>
  </xdr:twoCellAnchor>
  <xdr:twoCellAnchor editAs="oneCell">
    <xdr:from>
      <xdr:col>0</xdr:col>
      <xdr:colOff>0</xdr:colOff>
      <xdr:row>0</xdr:row>
      <xdr:rowOff>0</xdr:rowOff>
    </xdr:from>
    <xdr:to>
      <xdr:col>7</xdr:col>
      <xdr:colOff>342900</xdr:colOff>
      <xdr:row>39</xdr:row>
      <xdr:rowOff>62230</xdr:rowOff>
    </xdr:to>
    <xdr:pic>
      <xdr:nvPicPr>
        <xdr:cNvPr id="5" name="ID_928CACEBF9AC45D389958DB0E1A3E2B3" descr="post_object_image_2830254709"/>
        <xdr:cNvPicPr/>
      </xdr:nvPicPr>
      <xdr:blipFill>
        <a:blip r:embed="rId16"/>
        <a:stretch>
          <a:fillRect/>
        </a:stretch>
      </xdr:blipFill>
      <xdr:spPr>
        <a:xfrm>
          <a:off x="0" y="0"/>
          <a:ext cx="5143500" cy="6748780"/>
        </a:xfrm>
        <a:prstGeom prst="rect">
          <a:avLst/>
        </a:prstGeom>
      </xdr:spPr>
    </xdr:pic>
    <xdr:clientData/>
  </xdr:twoCellAnchor>
  <xdr:twoCellAnchor editAs="oneCell">
    <xdr:from>
      <xdr:col>0</xdr:col>
      <xdr:colOff>0</xdr:colOff>
      <xdr:row>0</xdr:row>
      <xdr:rowOff>0</xdr:rowOff>
    </xdr:from>
    <xdr:to>
      <xdr:col>7</xdr:col>
      <xdr:colOff>342900</xdr:colOff>
      <xdr:row>39</xdr:row>
      <xdr:rowOff>161925</xdr:rowOff>
    </xdr:to>
    <xdr:pic>
      <xdr:nvPicPr>
        <xdr:cNvPr id="7" name="ID_7E02AF244B9F4FD6B57066E8164862F9" descr="post_object_image_3053029747"/>
        <xdr:cNvPicPr/>
      </xdr:nvPicPr>
      <xdr:blipFill>
        <a:blip r:embed="rId17"/>
        <a:stretch>
          <a:fillRect/>
        </a:stretch>
      </xdr:blipFill>
      <xdr:spPr>
        <a:xfrm>
          <a:off x="0" y="0"/>
          <a:ext cx="5143500" cy="6848475"/>
        </a:xfrm>
        <a:prstGeom prst="rect">
          <a:avLst/>
        </a:prstGeom>
      </xdr:spPr>
    </xdr:pic>
    <xdr:clientData/>
  </xdr:twoCellAnchor>
  <xdr:twoCellAnchor editAs="oneCell">
    <xdr:from>
      <xdr:col>0</xdr:col>
      <xdr:colOff>0</xdr:colOff>
      <xdr:row>0</xdr:row>
      <xdr:rowOff>0</xdr:rowOff>
    </xdr:from>
    <xdr:to>
      <xdr:col>7</xdr:col>
      <xdr:colOff>342900</xdr:colOff>
      <xdr:row>42</xdr:row>
      <xdr:rowOff>76200</xdr:rowOff>
    </xdr:to>
    <xdr:pic>
      <xdr:nvPicPr>
        <xdr:cNvPr id="9" name="ID_49B82AA114FB4642B9CB3A9D93D3E4C0" descr="post_object_image_2634123406"/>
        <xdr:cNvPicPr/>
      </xdr:nvPicPr>
      <xdr:blipFill>
        <a:blip r:embed="rId18"/>
        <a:stretch>
          <a:fillRect/>
        </a:stretch>
      </xdr:blipFill>
      <xdr:spPr>
        <a:xfrm>
          <a:off x="0" y="0"/>
          <a:ext cx="5143500" cy="7277100"/>
        </a:xfrm>
        <a:prstGeom prst="rect">
          <a:avLst/>
        </a:prstGeom>
      </xdr:spPr>
    </xdr:pic>
    <xdr:clientData/>
  </xdr:twoCellAnchor>
  <xdr:twoCellAnchor editAs="oneCell">
    <xdr:from>
      <xdr:col>0</xdr:col>
      <xdr:colOff>0</xdr:colOff>
      <xdr:row>0</xdr:row>
      <xdr:rowOff>0</xdr:rowOff>
    </xdr:from>
    <xdr:to>
      <xdr:col>7</xdr:col>
      <xdr:colOff>342900</xdr:colOff>
      <xdr:row>41</xdr:row>
      <xdr:rowOff>0</xdr:rowOff>
    </xdr:to>
    <xdr:pic>
      <xdr:nvPicPr>
        <xdr:cNvPr id="16" name="ID_00A36D74001D477388AC501010D2BE08" descr="post_object_image_238790676"/>
        <xdr:cNvPicPr/>
      </xdr:nvPicPr>
      <xdr:blipFill>
        <a:blip r:embed="rId19"/>
        <a:stretch>
          <a:fillRect/>
        </a:stretch>
      </xdr:blipFill>
      <xdr:spPr>
        <a:xfrm>
          <a:off x="0" y="0"/>
          <a:ext cx="5143500" cy="70294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62"/>
  <sheetViews>
    <sheetView tabSelected="1" zoomScale="145" zoomScaleNormal="145" workbookViewId="0">
      <selection activeCell="F3" sqref="F3"/>
    </sheetView>
  </sheetViews>
  <sheetFormatPr defaultColWidth="9.625" defaultRowHeight="15.95" customHeight="1"/>
  <cols>
    <col min="1" max="1" width="5.5" style="3" customWidth="1"/>
    <col min="2" max="2" width="12.625" style="4" customWidth="1"/>
    <col min="3" max="3" width="14" style="4" customWidth="1"/>
    <col min="4" max="5" width="5.75" style="3" customWidth="1"/>
    <col min="6" max="6" width="16.875" style="3" customWidth="1"/>
    <col min="7" max="16372" width="9" style="1"/>
    <col min="16373" max="16381" width="9" style="5"/>
    <col min="16382" max="16384" width="9.625" style="5"/>
  </cols>
  <sheetData>
    <row r="1" customHeight="1" spans="1:6">
      <c r="A1" s="6" t="s">
        <v>0</v>
      </c>
      <c r="B1" s="6"/>
      <c r="C1" s="6"/>
      <c r="D1" s="6"/>
      <c r="E1" s="6"/>
      <c r="F1" s="6"/>
    </row>
    <row r="2" s="1" customFormat="1" ht="18.95" customHeight="1" spans="1:6">
      <c r="A2" s="7" t="s">
        <v>1</v>
      </c>
      <c r="B2" s="8" t="s">
        <v>2</v>
      </c>
      <c r="C2" s="8" t="s">
        <v>3</v>
      </c>
      <c r="D2" s="8" t="s">
        <v>4</v>
      </c>
      <c r="E2" s="9" t="s">
        <v>5</v>
      </c>
      <c r="F2" s="10" t="s">
        <v>6</v>
      </c>
    </row>
    <row r="3" s="1" customFormat="1" ht="18.95" customHeight="1" spans="1:6">
      <c r="A3" s="11">
        <v>1</v>
      </c>
      <c r="B3" s="11" t="s">
        <v>7</v>
      </c>
      <c r="C3" s="12" t="s">
        <v>8</v>
      </c>
      <c r="D3" s="13" t="s">
        <v>9</v>
      </c>
      <c r="E3" s="11">
        <v>4</v>
      </c>
      <c r="F3" s="11" t="s">
        <v>10</v>
      </c>
    </row>
    <row r="4" s="1" customFormat="1" ht="46.35" customHeight="1" spans="1:6">
      <c r="A4" s="11">
        <v>2</v>
      </c>
      <c r="B4" s="14" t="s">
        <v>11</v>
      </c>
      <c r="C4" s="12" t="s">
        <v>12</v>
      </c>
      <c r="D4" s="15" t="s">
        <v>13</v>
      </c>
      <c r="E4" s="14">
        <v>10</v>
      </c>
      <c r="F4" s="14" t="str">
        <f>_xlfn.DISPIMG("ID_35A215F3C311472C809E0BC68CA950CC",1)</f>
        <v>=DISPIMG("ID_35A215F3C311472C809E0BC68CA950CC",1)</v>
      </c>
    </row>
    <row r="5" s="2" customFormat="1" ht="35.65" customHeight="1" spans="1:16381">
      <c r="A5" s="11">
        <v>3</v>
      </c>
      <c r="B5" s="14" t="s">
        <v>14</v>
      </c>
      <c r="C5" s="16" t="s">
        <v>15</v>
      </c>
      <c r="D5" s="15" t="s">
        <v>16</v>
      </c>
      <c r="E5" s="11">
        <v>30</v>
      </c>
      <c r="F5" s="11" t="str">
        <f>_xlfn.DISPIMG("ID_1D25C4E295C54CC7A982597E0E5CE65B",1)</f>
        <v>=DISPIMG("ID_1D25C4E295C54CC7A982597E0E5CE65B",1)</v>
      </c>
      <c r="XES5" s="23"/>
      <c r="XET5" s="24"/>
      <c r="XEU5" s="24"/>
      <c r="XEV5" s="24"/>
      <c r="XEW5" s="24"/>
      <c r="XEX5" s="24"/>
      <c r="XEY5" s="24"/>
      <c r="XEZ5" s="24"/>
      <c r="XFA5" s="24"/>
    </row>
    <row r="6" s="1" customFormat="1" ht="18.95" customHeight="1" spans="1:16373">
      <c r="A6" s="11">
        <v>4</v>
      </c>
      <c r="B6" s="14" t="s">
        <v>17</v>
      </c>
      <c r="C6" s="16" t="s">
        <v>18</v>
      </c>
      <c r="D6" s="15" t="s">
        <v>16</v>
      </c>
      <c r="E6" s="14">
        <v>30</v>
      </c>
      <c r="F6" s="14" t="str">
        <f>_xlfn.DISPIMG("ID_5069947972F240DA8146389A61C222AB",1)</f>
        <v>=DISPIMG("ID_5069947972F240DA8146389A61C222AB",1)</v>
      </c>
      <c r="XES6" s="5"/>
    </row>
    <row r="7" s="1" customFormat="1" ht="45.95" customHeight="1" spans="1:16373">
      <c r="A7" s="11">
        <v>5</v>
      </c>
      <c r="B7" s="14" t="s">
        <v>19</v>
      </c>
      <c r="C7" s="16" t="s">
        <v>20</v>
      </c>
      <c r="D7" s="15" t="s">
        <v>16</v>
      </c>
      <c r="E7" s="11">
        <v>1</v>
      </c>
      <c r="F7" s="11" t="str">
        <f>_xlfn.DISPIMG("ID_AC9AD9C799B04FCA96A167859EBEE6DC",1)</f>
        <v>=DISPIMG("ID_AC9AD9C799B04FCA96A167859EBEE6DC",1)</v>
      </c>
      <c r="XES7" s="5"/>
    </row>
    <row r="8" s="1" customFormat="1" ht="18.95" customHeight="1" spans="1:16373">
      <c r="A8" s="11">
        <v>6</v>
      </c>
      <c r="B8" s="14" t="s">
        <v>19</v>
      </c>
      <c r="C8" s="16" t="s">
        <v>21</v>
      </c>
      <c r="D8" s="15" t="s">
        <v>16</v>
      </c>
      <c r="E8" s="11">
        <v>1</v>
      </c>
      <c r="F8" s="14" t="s">
        <v>22</v>
      </c>
      <c r="XES8" s="5"/>
    </row>
    <row r="9" s="1" customFormat="1" ht="18.95" customHeight="1" spans="1:16373">
      <c r="A9" s="11">
        <v>7</v>
      </c>
      <c r="B9" s="14" t="s">
        <v>19</v>
      </c>
      <c r="C9" s="16" t="s">
        <v>23</v>
      </c>
      <c r="D9" s="15" t="s">
        <v>16</v>
      </c>
      <c r="E9" s="11">
        <v>1</v>
      </c>
      <c r="F9" s="14" t="s">
        <v>22</v>
      </c>
      <c r="XES9" s="5"/>
    </row>
    <row r="10" s="1" customFormat="1" ht="18.95" customHeight="1" spans="1:16373">
      <c r="A10" s="11">
        <v>8</v>
      </c>
      <c r="B10" s="14" t="s">
        <v>24</v>
      </c>
      <c r="C10" s="16" t="s">
        <v>25</v>
      </c>
      <c r="D10" s="15" t="s">
        <v>26</v>
      </c>
      <c r="E10" s="14">
        <v>1</v>
      </c>
      <c r="F10" s="14" t="str">
        <f>_xlfn.DISPIMG("ID_6A3C2531F5C94CFD83B7F85BEA5DD38C",1)</f>
        <v>=DISPIMG("ID_6A3C2531F5C94CFD83B7F85BEA5DD38C",1)</v>
      </c>
      <c r="XES10" s="5"/>
    </row>
    <row r="11" s="1" customFormat="1" ht="18.95" customHeight="1" spans="1:16373">
      <c r="A11" s="11">
        <v>9</v>
      </c>
      <c r="B11" s="14" t="s">
        <v>24</v>
      </c>
      <c r="C11" s="16" t="s">
        <v>27</v>
      </c>
      <c r="D11" s="15" t="s">
        <v>26</v>
      </c>
      <c r="E11" s="11">
        <v>1</v>
      </c>
      <c r="F11" s="11" t="str">
        <f>_xlfn.DISPIMG("ID_044D47037C524D8494D3C7BA32E350BD",1)</f>
        <v>=DISPIMG("ID_044D47037C524D8494D3C7BA32E350BD",1)</v>
      </c>
      <c r="XES11" s="5"/>
    </row>
    <row r="12" s="1" customFormat="1" ht="18.95" customHeight="1" spans="1:16373">
      <c r="A12" s="11">
        <v>10</v>
      </c>
      <c r="B12" s="14" t="s">
        <v>28</v>
      </c>
      <c r="C12" s="16" t="s">
        <v>29</v>
      </c>
      <c r="D12" s="15" t="s">
        <v>16</v>
      </c>
      <c r="E12" s="14">
        <v>2</v>
      </c>
      <c r="F12" s="14" t="str">
        <f>_xlfn.DISPIMG("ID_9A997B9B077B4763B04252E69A937A3C",1)</f>
        <v>=DISPIMG("ID_9A997B9B077B4763B04252E69A937A3C",1)</v>
      </c>
      <c r="XES12" s="5"/>
    </row>
    <row r="13" s="1" customFormat="1" ht="18.95" customHeight="1" spans="1:16373">
      <c r="A13" s="11">
        <v>11</v>
      </c>
      <c r="B13" s="14" t="s">
        <v>30</v>
      </c>
      <c r="C13" s="16" t="s">
        <v>31</v>
      </c>
      <c r="D13" s="15" t="s">
        <v>16</v>
      </c>
      <c r="E13" s="11">
        <v>1</v>
      </c>
      <c r="F13" s="11" t="str">
        <f>_xlfn.DISPIMG("ID_BCA80FAC75484555958DDC7978D8AE20",1)</f>
        <v>=DISPIMG("ID_BCA80FAC75484555958DDC7978D8AE20",1)</v>
      </c>
      <c r="XES13" s="5"/>
    </row>
    <row r="14" s="1" customFormat="1" ht="18.95" customHeight="1" spans="1:16373">
      <c r="A14" s="11">
        <v>12</v>
      </c>
      <c r="B14" s="14" t="s">
        <v>32</v>
      </c>
      <c r="C14" s="16" t="s">
        <v>33</v>
      </c>
      <c r="D14" s="15" t="s">
        <v>16</v>
      </c>
      <c r="E14" s="14">
        <v>10</v>
      </c>
      <c r="F14" s="14" t="str">
        <f>_xlfn.DISPIMG("ID_A17E4E93E44C4823BDC4C38D2DAEDFAD",1)</f>
        <v>=DISPIMG("ID_A17E4E93E44C4823BDC4C38D2DAEDFAD",1)</v>
      </c>
      <c r="XES14" s="5"/>
    </row>
    <row r="15" s="1" customFormat="1" ht="18.95" customHeight="1" spans="1:16373">
      <c r="A15" s="11">
        <v>13</v>
      </c>
      <c r="B15" s="14" t="s">
        <v>34</v>
      </c>
      <c r="C15" s="16" t="s">
        <v>35</v>
      </c>
      <c r="D15" s="15" t="s">
        <v>16</v>
      </c>
      <c r="E15" s="11">
        <v>1</v>
      </c>
      <c r="F15" s="11" t="str">
        <f>_xlfn.DISPIMG("ID_05F8A6730DD74A7C8498327EDA413E84",1)</f>
        <v>=DISPIMG("ID_05F8A6730DD74A7C8498327EDA413E84",1)</v>
      </c>
      <c r="XES15" s="5"/>
    </row>
    <row r="16" s="1" customFormat="1" ht="18.95" customHeight="1" spans="1:16373">
      <c r="A16" s="11">
        <v>14</v>
      </c>
      <c r="B16" s="14" t="s">
        <v>36</v>
      </c>
      <c r="C16" s="16" t="s">
        <v>37</v>
      </c>
      <c r="D16" s="15" t="s">
        <v>16</v>
      </c>
      <c r="E16" s="14">
        <v>6</v>
      </c>
      <c r="F16" s="14" t="str">
        <f>_xlfn.DISPIMG("ID_69A42AD6CA5D4F9C96624BCBE8C18D3D",1)</f>
        <v>=DISPIMG("ID_69A42AD6CA5D4F9C96624BCBE8C18D3D",1)</v>
      </c>
      <c r="XES16" s="5"/>
    </row>
    <row r="17" s="1" customFormat="1" ht="18.95" customHeight="1" spans="1:16373">
      <c r="A17" s="11">
        <v>15</v>
      </c>
      <c r="B17" s="14" t="s">
        <v>38</v>
      </c>
      <c r="C17" s="16" t="s">
        <v>39</v>
      </c>
      <c r="D17" s="15" t="s">
        <v>16</v>
      </c>
      <c r="E17" s="11">
        <v>1</v>
      </c>
      <c r="F17" s="11" t="str">
        <f>_xlfn.DISPIMG("ID_F59C68975A4D4DC2933A4FC84C457399",1)</f>
        <v>=DISPIMG("ID_F59C68975A4D4DC2933A4FC84C457399",1)</v>
      </c>
      <c r="XES17" s="5"/>
    </row>
    <row r="18" s="1" customFormat="1" ht="23.65" customHeight="1" spans="1:16373">
      <c r="A18" s="11">
        <v>16</v>
      </c>
      <c r="B18" s="14" t="s">
        <v>40</v>
      </c>
      <c r="C18" s="16" t="s">
        <v>41</v>
      </c>
      <c r="D18" s="15" t="s">
        <v>16</v>
      </c>
      <c r="E18" s="14">
        <v>2</v>
      </c>
      <c r="F18" s="14" t="str">
        <f>_xlfn.DISPIMG("ID_D0569F1A18C749B89AEB293B4AF44596",1)</f>
        <v>=DISPIMG("ID_D0569F1A18C749B89AEB293B4AF44596",1)</v>
      </c>
      <c r="XES18" s="5"/>
    </row>
    <row r="19" s="1" customFormat="1" ht="16.7" customHeight="1" spans="1:16373">
      <c r="A19" s="11">
        <v>17</v>
      </c>
      <c r="B19" s="14" t="s">
        <v>42</v>
      </c>
      <c r="C19" s="16" t="s">
        <v>43</v>
      </c>
      <c r="D19" s="15" t="s">
        <v>16</v>
      </c>
      <c r="E19" s="11">
        <v>1</v>
      </c>
      <c r="F19" s="11" t="str">
        <f>_xlfn.DISPIMG("ID_CF0AC88052BE45AB8FAB126AA477B267",1)</f>
        <v>=DISPIMG("ID_CF0AC88052BE45AB8FAB126AA477B267",1)</v>
      </c>
      <c r="XES19" s="5"/>
    </row>
    <row r="20" ht="18" customHeight="1" spans="1:6">
      <c r="A20" s="11">
        <v>18</v>
      </c>
      <c r="B20" s="14" t="s">
        <v>44</v>
      </c>
      <c r="C20" s="16" t="s">
        <v>45</v>
      </c>
      <c r="D20" s="15" t="s">
        <v>26</v>
      </c>
      <c r="E20" s="14">
        <v>5</v>
      </c>
      <c r="F20" s="14" t="str">
        <f>_xlfn.DISPIMG("ID_214F0821DD72400CAF26AA81490E3433",1)</f>
        <v>=DISPIMG("ID_214F0821DD72400CAF26AA81490E3433",1)</v>
      </c>
    </row>
    <row r="21" customHeight="1" spans="1:6">
      <c r="A21" s="11">
        <v>19</v>
      </c>
      <c r="B21" s="14" t="s">
        <v>46</v>
      </c>
      <c r="C21" s="16" t="s">
        <v>47</v>
      </c>
      <c r="D21" s="15" t="s">
        <v>9</v>
      </c>
      <c r="E21" s="11">
        <v>30</v>
      </c>
      <c r="F21" s="11" t="str">
        <f>_xlfn.DISPIMG("ID_928CACEBF9AC45D389958DB0E1A3E2B3",1)</f>
        <v>=DISPIMG("ID_928CACEBF9AC45D389958DB0E1A3E2B3",1)</v>
      </c>
    </row>
    <row r="22" ht="15.6" customHeight="1" spans="1:6">
      <c r="A22" s="11">
        <v>20</v>
      </c>
      <c r="B22" s="14" t="s">
        <v>48</v>
      </c>
      <c r="C22" s="16" t="s">
        <v>49</v>
      </c>
      <c r="D22" s="15" t="s">
        <v>16</v>
      </c>
      <c r="E22" s="14">
        <v>1</v>
      </c>
      <c r="F22" s="14" t="str">
        <f>_xlfn.DISPIMG("ID_7E02AF244B9F4FD6B57066E8164862F9",1)</f>
        <v>=DISPIMG("ID_7E02AF244B9F4FD6B57066E8164862F9",1)</v>
      </c>
    </row>
    <row r="23" ht="81" customHeight="1" spans="1:6">
      <c r="A23" s="11">
        <v>21</v>
      </c>
      <c r="B23" s="14" t="s">
        <v>50</v>
      </c>
      <c r="C23" s="16" t="s">
        <v>51</v>
      </c>
      <c r="D23" s="15" t="s">
        <v>16</v>
      </c>
      <c r="E23" s="11">
        <v>2</v>
      </c>
      <c r="F23" s="11" t="str">
        <f>_xlfn.DISPIMG("ID_49B82AA114FB4642B9CB3A9D93D3E4C0",1)</f>
        <v>=DISPIMG("ID_49B82AA114FB4642B9CB3A9D93D3E4C0",1)</v>
      </c>
    </row>
    <row r="24" ht="81" customHeight="1" spans="1:6">
      <c r="A24" s="11">
        <v>22</v>
      </c>
      <c r="B24" s="14" t="s">
        <v>52</v>
      </c>
      <c r="C24" s="16" t="s">
        <v>53</v>
      </c>
      <c r="D24" s="15" t="s">
        <v>16</v>
      </c>
      <c r="E24" s="11">
        <v>18</v>
      </c>
      <c r="F24" s="11" t="str">
        <f>_xlfn.DISPIMG("ID_00A36D74001D477388AC501010D2BE08",1)</f>
        <v>=DISPIMG("ID_00A36D74001D477388AC501010D2BE08",1)</v>
      </c>
    </row>
    <row r="25" ht="66.95" customHeight="1" spans="1:6">
      <c r="A25" s="11">
        <v>23</v>
      </c>
      <c r="B25" s="17" t="s">
        <v>54</v>
      </c>
      <c r="C25" s="18"/>
      <c r="D25" s="19" t="s">
        <v>55</v>
      </c>
      <c r="E25" s="17">
        <v>4</v>
      </c>
      <c r="F25" s="14" t="s">
        <v>10</v>
      </c>
    </row>
    <row r="26" ht="25" customHeight="1" spans="1:6">
      <c r="A26" s="11">
        <v>24</v>
      </c>
      <c r="B26" s="20" t="s">
        <v>56</v>
      </c>
      <c r="C26" s="18" t="s">
        <v>57</v>
      </c>
      <c r="D26" s="19" t="s">
        <v>9</v>
      </c>
      <c r="E26" s="17">
        <v>1</v>
      </c>
      <c r="F26" s="14" t="s">
        <v>10</v>
      </c>
    </row>
    <row r="27" customHeight="1" spans="1:6">
      <c r="A27" s="11"/>
      <c r="B27" s="11" t="s">
        <v>58</v>
      </c>
      <c r="C27" s="12"/>
      <c r="D27" s="11"/>
      <c r="E27" s="11"/>
      <c r="F27" s="12"/>
    </row>
    <row r="28" customFormat="1" customHeight="1" spans="1:6">
      <c r="A28" s="21"/>
      <c r="B28" s="21"/>
      <c r="C28" s="21"/>
      <c r="D28" s="21"/>
      <c r="E28" s="21"/>
      <c r="F28" s="21"/>
    </row>
    <row r="29" customFormat="1" customHeight="1" spans="1:6">
      <c r="A29" s="21"/>
      <c r="B29" s="21"/>
      <c r="C29" s="21"/>
      <c r="D29" s="21"/>
      <c r="E29" s="21"/>
      <c r="F29" s="21"/>
    </row>
    <row r="30" customFormat="1" customHeight="1" spans="1:6">
      <c r="A30" s="21"/>
      <c r="B30" s="21"/>
      <c r="C30" s="21"/>
      <c r="D30" s="21"/>
      <c r="E30" s="21"/>
      <c r="F30" s="21"/>
    </row>
    <row r="31" customFormat="1" customHeight="1" spans="1:6">
      <c r="A31" s="21"/>
      <c r="B31" s="21"/>
      <c r="C31" s="21"/>
      <c r="D31" s="21"/>
      <c r="E31" s="21"/>
      <c r="F31" s="21"/>
    </row>
    <row r="32" customFormat="1" customHeight="1" spans="1:6">
      <c r="A32" s="21"/>
      <c r="B32" s="21"/>
      <c r="C32" s="21"/>
      <c r="D32" s="21"/>
      <c r="E32" s="21"/>
      <c r="F32" s="21"/>
    </row>
    <row r="33" ht="18.75" spans="1:16372">
      <c r="A33" s="22"/>
      <c r="B33" s="22"/>
      <c r="C33" s="22"/>
      <c r="D33" s="22"/>
      <c r="E33" s="22"/>
      <c r="F33" s="22"/>
      <c r="XEJ33" s="5"/>
      <c r="XEK33" s="5"/>
      <c r="XEL33" s="5"/>
      <c r="XEM33" s="5"/>
      <c r="XEN33" s="5"/>
      <c r="XEO33" s="5"/>
      <c r="XEP33" s="5"/>
      <c r="XEQ33" s="5"/>
      <c r="XER33" s="5"/>
    </row>
    <row r="34" ht="18.75" spans="1:16372">
      <c r="A34" s="22"/>
      <c r="B34" s="22"/>
      <c r="C34" s="22"/>
      <c r="D34" s="22"/>
      <c r="E34" s="22"/>
      <c r="F34" s="22"/>
      <c r="XEJ34" s="5"/>
      <c r="XEK34" s="5"/>
      <c r="XEL34" s="5"/>
      <c r="XEM34" s="5"/>
      <c r="XEN34" s="5"/>
      <c r="XEO34" s="5"/>
      <c r="XEP34" s="5"/>
      <c r="XEQ34" s="5"/>
      <c r="XER34" s="5"/>
    </row>
    <row r="35" customHeight="1" spans="1:16372">
      <c r="A35" s="22"/>
      <c r="B35" s="22"/>
      <c r="C35" s="22"/>
      <c r="D35" s="22"/>
      <c r="E35" s="22"/>
      <c r="F35" s="22"/>
      <c r="XEJ35" s="5"/>
      <c r="XEK35" s="5"/>
      <c r="XEL35" s="5"/>
      <c r="XEM35" s="5"/>
      <c r="XEN35" s="5"/>
      <c r="XEO35" s="5"/>
      <c r="XEP35" s="5"/>
      <c r="XEQ35" s="5"/>
      <c r="XER35" s="5"/>
    </row>
    <row r="36" customHeight="1" spans="1:16372">
      <c r="A36" s="22"/>
      <c r="B36" s="22"/>
      <c r="C36" s="22"/>
      <c r="D36" s="22"/>
      <c r="E36" s="22"/>
      <c r="F36" s="22"/>
      <c r="XEJ36" s="5"/>
      <c r="XEK36" s="5"/>
      <c r="XEL36" s="5"/>
      <c r="XEM36" s="5"/>
      <c r="XEN36" s="5"/>
      <c r="XEO36" s="5"/>
      <c r="XEP36" s="5"/>
      <c r="XEQ36" s="5"/>
      <c r="XER36" s="5"/>
    </row>
    <row r="37" ht="78" customHeight="1" spans="1:16372">
      <c r="A37" s="22"/>
      <c r="B37" s="22"/>
      <c r="C37" s="22"/>
      <c r="D37" s="22"/>
      <c r="E37" s="22"/>
      <c r="F37" s="22"/>
      <c r="XEJ37" s="5"/>
      <c r="XEK37" s="5"/>
      <c r="XEL37" s="5"/>
      <c r="XEM37" s="5"/>
      <c r="XEN37" s="5"/>
      <c r="XEO37" s="5"/>
      <c r="XEP37" s="5"/>
      <c r="XEQ37" s="5"/>
      <c r="XER37" s="5"/>
    </row>
    <row r="38" ht="75" customHeight="1" spans="1:16372">
      <c r="A38" s="22"/>
      <c r="B38" s="22"/>
      <c r="C38" s="22"/>
      <c r="D38" s="22"/>
      <c r="E38" s="22"/>
      <c r="F38" s="22"/>
      <c r="XEJ38" s="5"/>
      <c r="XEK38" s="5"/>
      <c r="XEL38" s="5"/>
      <c r="XEM38" s="5"/>
      <c r="XEN38" s="5"/>
      <c r="XEO38" s="5"/>
      <c r="XEP38" s="5"/>
      <c r="XEQ38" s="5"/>
      <c r="XER38" s="5"/>
    </row>
    <row r="39" customHeight="1" spans="1:16372">
      <c r="A39" s="22"/>
      <c r="B39" s="22"/>
      <c r="C39" s="22"/>
      <c r="D39" s="22"/>
      <c r="E39" s="22"/>
      <c r="F39" s="22"/>
      <c r="XEJ39" s="5"/>
      <c r="XEK39" s="5"/>
      <c r="XEL39" s="5"/>
      <c r="XEM39" s="5"/>
      <c r="XEN39" s="5"/>
      <c r="XEO39" s="5"/>
      <c r="XEP39" s="5"/>
      <c r="XEQ39" s="5"/>
      <c r="XER39" s="5"/>
    </row>
    <row r="40" customHeight="1" spans="1:16372">
      <c r="A40" s="22"/>
      <c r="B40" s="22"/>
      <c r="C40" s="22"/>
      <c r="D40" s="22"/>
      <c r="E40" s="22"/>
      <c r="F40" s="22"/>
      <c r="XEJ40" s="5"/>
      <c r="XEK40" s="5"/>
      <c r="XEL40" s="5"/>
      <c r="XEM40" s="5"/>
      <c r="XEN40" s="5"/>
      <c r="XEO40" s="5"/>
      <c r="XEP40" s="5"/>
      <c r="XEQ40" s="5"/>
      <c r="XER40" s="5"/>
    </row>
    <row r="41" customHeight="1" spans="1:16372">
      <c r="A41" s="22"/>
      <c r="B41" s="22"/>
      <c r="C41" s="22"/>
      <c r="D41" s="22"/>
      <c r="E41" s="22"/>
      <c r="F41" s="22"/>
      <c r="XEJ41" s="5"/>
      <c r="XEK41" s="5"/>
      <c r="XEL41" s="5"/>
      <c r="XEM41" s="5"/>
      <c r="XEN41" s="5"/>
      <c r="XEO41" s="5"/>
      <c r="XEP41" s="5"/>
      <c r="XEQ41" s="5"/>
      <c r="XER41" s="5"/>
    </row>
    <row r="42" customHeight="1" spans="1:16372">
      <c r="A42" s="22"/>
      <c r="B42" s="22"/>
      <c r="C42" s="22"/>
      <c r="D42" s="22"/>
      <c r="E42" s="22"/>
      <c r="F42" s="22"/>
      <c r="XEJ42" s="5"/>
      <c r="XEK42" s="5"/>
      <c r="XEL42" s="5"/>
      <c r="XEM42" s="5"/>
      <c r="XEN42" s="5"/>
      <c r="XEO42" s="5"/>
      <c r="XEP42" s="5"/>
      <c r="XEQ42" s="5"/>
      <c r="XER42" s="5"/>
    </row>
    <row r="43" customHeight="1" spans="1:16372">
      <c r="A43" s="22"/>
      <c r="B43" s="22"/>
      <c r="C43" s="22"/>
      <c r="D43" s="22"/>
      <c r="E43" s="22"/>
      <c r="F43" s="22"/>
      <c r="XEJ43" s="5"/>
      <c r="XEK43" s="5"/>
      <c r="XEL43" s="5"/>
      <c r="XEM43" s="5"/>
      <c r="XEN43" s="5"/>
      <c r="XEO43" s="5"/>
      <c r="XEP43" s="5"/>
      <c r="XEQ43" s="5"/>
      <c r="XER43" s="5"/>
    </row>
    <row r="44" customHeight="1" spans="1:16372">
      <c r="A44" s="22"/>
      <c r="B44" s="22"/>
      <c r="C44" s="22"/>
      <c r="D44" s="22"/>
      <c r="E44" s="22"/>
      <c r="F44" s="22"/>
      <c r="XEJ44" s="5"/>
      <c r="XEK44" s="5"/>
      <c r="XEL44" s="5"/>
      <c r="XEM44" s="5"/>
      <c r="XEN44" s="5"/>
      <c r="XEO44" s="5"/>
      <c r="XEP44" s="5"/>
      <c r="XEQ44" s="5"/>
      <c r="XER44" s="5"/>
    </row>
    <row r="45" customHeight="1" spans="1:16372">
      <c r="A45" s="22"/>
      <c r="B45" s="22"/>
      <c r="C45" s="22"/>
      <c r="D45" s="22"/>
      <c r="E45" s="22"/>
      <c r="F45" s="22"/>
      <c r="XEJ45" s="5"/>
      <c r="XEK45" s="5"/>
      <c r="XEL45" s="5"/>
      <c r="XEM45" s="5"/>
      <c r="XEN45" s="5"/>
      <c r="XEO45" s="5"/>
      <c r="XEP45" s="5"/>
      <c r="XEQ45" s="5"/>
      <c r="XER45" s="5"/>
    </row>
    <row r="46" customHeight="1" spans="1:16372">
      <c r="A46" s="22"/>
      <c r="B46" s="22"/>
      <c r="C46" s="22"/>
      <c r="D46" s="22"/>
      <c r="E46" s="22"/>
      <c r="F46" s="22"/>
      <c r="XEJ46" s="5"/>
      <c r="XEK46" s="5"/>
      <c r="XEL46" s="5"/>
      <c r="XEM46" s="5"/>
      <c r="XEN46" s="5"/>
      <c r="XEO46" s="5"/>
      <c r="XEP46" s="5"/>
      <c r="XEQ46" s="5"/>
      <c r="XER46" s="5"/>
    </row>
    <row r="47" customHeight="1" spans="1:16372">
      <c r="A47" s="22"/>
      <c r="B47" s="22"/>
      <c r="C47" s="22"/>
      <c r="D47" s="22"/>
      <c r="E47" s="22"/>
      <c r="F47" s="22"/>
      <c r="XEJ47" s="5"/>
      <c r="XEK47" s="5"/>
      <c r="XEL47" s="5"/>
      <c r="XEM47" s="5"/>
      <c r="XEN47" s="5"/>
      <c r="XEO47" s="5"/>
      <c r="XEP47" s="5"/>
      <c r="XEQ47" s="5"/>
      <c r="XER47" s="5"/>
    </row>
    <row r="48" customHeight="1" spans="1:16372">
      <c r="A48" s="22"/>
      <c r="B48" s="22"/>
      <c r="C48" s="22"/>
      <c r="D48" s="22"/>
      <c r="E48" s="22"/>
      <c r="F48" s="22"/>
      <c r="XEJ48" s="5"/>
      <c r="XEK48" s="5"/>
      <c r="XEL48" s="5"/>
      <c r="XEM48" s="5"/>
      <c r="XEN48" s="5"/>
      <c r="XEO48" s="5"/>
      <c r="XEP48" s="5"/>
      <c r="XEQ48" s="5"/>
      <c r="XER48" s="5"/>
    </row>
    <row r="49" customHeight="1" spans="1:16372">
      <c r="A49" s="22"/>
      <c r="B49" s="22"/>
      <c r="C49" s="22"/>
      <c r="D49" s="22"/>
      <c r="E49" s="22"/>
      <c r="F49" s="22"/>
      <c r="XEJ49" s="5"/>
      <c r="XEK49" s="5"/>
      <c r="XEL49" s="5"/>
      <c r="XEM49" s="5"/>
      <c r="XEN49" s="5"/>
      <c r="XEO49" s="5"/>
      <c r="XEP49" s="5"/>
      <c r="XEQ49" s="5"/>
      <c r="XER49" s="5"/>
    </row>
    <row r="50" customHeight="1" spans="1:16372">
      <c r="A50" s="22"/>
      <c r="B50" s="22"/>
      <c r="C50" s="22"/>
      <c r="D50" s="22"/>
      <c r="E50" s="22"/>
      <c r="F50" s="22"/>
      <c r="XEJ50" s="5"/>
      <c r="XEK50" s="5"/>
      <c r="XEL50" s="5"/>
      <c r="XEM50" s="5"/>
      <c r="XEN50" s="5"/>
      <c r="XEO50" s="5"/>
      <c r="XEP50" s="5"/>
      <c r="XEQ50" s="5"/>
      <c r="XER50" s="5"/>
    </row>
    <row r="51" customHeight="1" spans="1:16372">
      <c r="A51" s="22"/>
      <c r="B51" s="22"/>
      <c r="C51" s="22"/>
      <c r="D51" s="22"/>
      <c r="E51" s="22"/>
      <c r="F51" s="22"/>
      <c r="XEJ51" s="5"/>
      <c r="XEK51" s="5"/>
      <c r="XEL51" s="5"/>
      <c r="XEM51" s="5"/>
      <c r="XEN51" s="5"/>
      <c r="XEO51" s="5"/>
      <c r="XEP51" s="5"/>
      <c r="XEQ51" s="5"/>
      <c r="XER51" s="5"/>
    </row>
    <row r="52" customHeight="1" spans="1:16372">
      <c r="A52" s="22"/>
      <c r="B52" s="22"/>
      <c r="C52" s="22"/>
      <c r="D52" s="22"/>
      <c r="E52" s="22"/>
      <c r="F52" s="22"/>
      <c r="XEJ52" s="5"/>
      <c r="XEK52" s="5"/>
      <c r="XEL52" s="5"/>
      <c r="XEM52" s="5"/>
      <c r="XEN52" s="5"/>
      <c r="XEO52" s="5"/>
      <c r="XEP52" s="5"/>
      <c r="XEQ52" s="5"/>
      <c r="XER52" s="5"/>
    </row>
    <row r="53" customHeight="1" spans="1:16372">
      <c r="A53" s="22"/>
      <c r="B53" s="22"/>
      <c r="C53" s="22"/>
      <c r="D53" s="22"/>
      <c r="E53" s="22"/>
      <c r="F53" s="22"/>
      <c r="XEJ53" s="5"/>
      <c r="XEK53" s="5"/>
      <c r="XEL53" s="5"/>
      <c r="XEM53" s="5"/>
      <c r="XEN53" s="5"/>
      <c r="XEO53" s="5"/>
      <c r="XEP53" s="5"/>
      <c r="XEQ53" s="5"/>
      <c r="XER53" s="5"/>
    </row>
    <row r="54" customHeight="1" spans="1:16372">
      <c r="A54" s="22"/>
      <c r="B54" s="22"/>
      <c r="C54" s="22"/>
      <c r="D54" s="22"/>
      <c r="E54" s="22"/>
      <c r="F54" s="22"/>
      <c r="XEJ54" s="5"/>
      <c r="XEK54" s="5"/>
      <c r="XEL54" s="5"/>
      <c r="XEM54" s="5"/>
      <c r="XEN54" s="5"/>
      <c r="XEO54" s="5"/>
      <c r="XEP54" s="5"/>
      <c r="XEQ54" s="5"/>
      <c r="XER54" s="5"/>
    </row>
    <row r="55" customHeight="1" spans="1:16372">
      <c r="A55" s="22"/>
      <c r="B55" s="22"/>
      <c r="C55" s="22"/>
      <c r="D55" s="22"/>
      <c r="E55" s="22"/>
      <c r="F55" s="22"/>
      <c r="XEJ55" s="5"/>
      <c r="XEK55" s="5"/>
      <c r="XEL55" s="5"/>
      <c r="XEM55" s="5"/>
      <c r="XEN55" s="5"/>
      <c r="XEO55" s="5"/>
      <c r="XEP55" s="5"/>
      <c r="XEQ55" s="5"/>
      <c r="XER55" s="5"/>
    </row>
    <row r="56" customHeight="1" spans="1:16372">
      <c r="A56" s="22"/>
      <c r="B56" s="22"/>
      <c r="C56" s="22"/>
      <c r="D56" s="22"/>
      <c r="E56" s="22"/>
      <c r="F56" s="22"/>
      <c r="XEJ56" s="5"/>
      <c r="XEK56" s="5"/>
      <c r="XEL56" s="5"/>
      <c r="XEM56" s="5"/>
      <c r="XEN56" s="5"/>
      <c r="XEO56" s="5"/>
      <c r="XEP56" s="5"/>
      <c r="XEQ56" s="5"/>
      <c r="XER56" s="5"/>
    </row>
    <row r="57" customHeight="1" spans="1:16372">
      <c r="A57" s="22"/>
      <c r="B57" s="22"/>
      <c r="C57" s="22"/>
      <c r="D57" s="22"/>
      <c r="E57" s="22"/>
      <c r="F57" s="22"/>
      <c r="XEJ57" s="5"/>
      <c r="XEK57" s="5"/>
      <c r="XEL57" s="5"/>
      <c r="XEM57" s="5"/>
      <c r="XEN57" s="5"/>
      <c r="XEO57" s="5"/>
      <c r="XEP57" s="5"/>
      <c r="XEQ57" s="5"/>
      <c r="XER57" s="5"/>
    </row>
    <row r="58" customHeight="1" spans="1:16372">
      <c r="A58" s="22"/>
      <c r="B58" s="22"/>
      <c r="C58" s="22"/>
      <c r="D58" s="22"/>
      <c r="E58" s="22"/>
      <c r="F58" s="22"/>
      <c r="XEJ58" s="5"/>
      <c r="XEK58" s="5"/>
      <c r="XEL58" s="5"/>
      <c r="XEM58" s="5"/>
      <c r="XEN58" s="5"/>
      <c r="XEO58" s="5"/>
      <c r="XEP58" s="5"/>
      <c r="XEQ58" s="5"/>
      <c r="XER58" s="5"/>
    </row>
    <row r="59" customHeight="1" spans="1:16372">
      <c r="A59" s="22"/>
      <c r="B59" s="22"/>
      <c r="C59" s="22"/>
      <c r="D59" s="22"/>
      <c r="E59" s="22"/>
      <c r="F59" s="22"/>
      <c r="XEJ59" s="5"/>
      <c r="XEK59" s="5"/>
      <c r="XEL59" s="5"/>
      <c r="XEM59" s="5"/>
      <c r="XEN59" s="5"/>
      <c r="XEO59" s="5"/>
      <c r="XEP59" s="5"/>
      <c r="XEQ59" s="5"/>
      <c r="XER59" s="5"/>
    </row>
    <row r="60" customHeight="1" spans="1:16372">
      <c r="A60" s="22"/>
      <c r="B60" s="22"/>
      <c r="C60" s="22"/>
      <c r="D60" s="22"/>
      <c r="E60" s="22"/>
      <c r="F60" s="22"/>
      <c r="XEJ60" s="5"/>
      <c r="XEK60" s="5"/>
      <c r="XEL60" s="5"/>
      <c r="XEM60" s="5"/>
      <c r="XEN60" s="5"/>
      <c r="XEO60" s="5"/>
      <c r="XEP60" s="5"/>
      <c r="XEQ60" s="5"/>
      <c r="XER60" s="5"/>
    </row>
    <row r="61" customHeight="1" spans="1:16372">
      <c r="A61" s="22"/>
      <c r="B61" s="22"/>
      <c r="C61" s="22"/>
      <c r="D61" s="22"/>
      <c r="E61" s="22"/>
      <c r="F61" s="22"/>
      <c r="XEJ61" s="5"/>
      <c r="XEK61" s="5"/>
      <c r="XEL61" s="5"/>
      <c r="XEM61" s="5"/>
      <c r="XEN61" s="5"/>
      <c r="XEO61" s="5"/>
      <c r="XEP61" s="5"/>
      <c r="XEQ61" s="5"/>
      <c r="XER61" s="5"/>
    </row>
    <row r="62" customHeight="1" spans="1:16372">
      <c r="A62" s="22"/>
      <c r="B62" s="22"/>
      <c r="C62" s="22"/>
      <c r="D62" s="22"/>
      <c r="E62" s="22"/>
      <c r="F62" s="22"/>
      <c r="XEJ62" s="5"/>
      <c r="XEK62" s="5"/>
      <c r="XEL62" s="5"/>
      <c r="XEM62" s="5"/>
      <c r="XEN62" s="5"/>
      <c r="XEO62" s="5"/>
      <c r="XEP62" s="5"/>
      <c r="XEQ62" s="5"/>
      <c r="XER62" s="5"/>
    </row>
  </sheetData>
  <sheetProtection formatCells="0" formatColumns="0" formatRows="0" insertRows="0" insertColumns="0" insertHyperlinks="0" deleteColumns="0" deleteRows="0" sort="0" autoFilter="0" pivotTables="0"/>
  <mergeCells count="2">
    <mergeCell ref="A1:F1"/>
    <mergeCell ref="B27:F27"/>
  </mergeCells>
  <pageMargins left="0.357638888888889" right="0.357638888888889" top="1" bottom="1" header="0.5" footer="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i n d e p e n d e n t V i e w s   x m l n s = " h t t p s : / / w e b . w p s . c n / e t / 2 0 1 8 / m a i n " / > 
</file>

<file path=customXml/item2.xml>��< ? x m l   v e r s i o n = " 1 . 0 "   s t a n d a l o n e = " y e s " ? > < p i x e l a t o r s   x m l n s = " h t t p s : / / w e b . w p s . c n / e t / 2 0 1 8 / m a i n "   x m l n s : s = " h t t p : / / s c h e m a s . o p e n x m l f o r m a t s . o r g / s p r e a d s h e e t m l / 2 0 0 6 / m a i n " > < p i x e l a t o r L i s t   s h e e t S t i d = " 6 " / > < p i x e l a t o r L i s t   s h e e t S t i d = " 7 " / > < / p i x e l a t o r s > 
</file>

<file path=customXml/item3.xml>��< ? x m l   v e r s i o n = " 1 . 0 "   s t a n d a l o n e = " y e s " ? > < w o P r o p s   x m l n s = " h t t p s : / / w e b . w p s . c n / e t / 2 0 1 8 / m a i n "   x m l n s : s = " h t t p : / / s c h e m a s . o p e n x m l f o r m a t s . o r g / s p r e a d s h e e t m l / 2 0 0 6 / m a i n " > < w o S h e e t s P r o p s > < w o S h e e t P r o p s   s h e e t S t i d = " 6 "   i n t e r l i n e O n O f f = " 0 "   i n t e r l i n e C o l o r = " 0 "   i s D b S h e e t = " 0 "   i s D a s h B o a r d S h e e t = " 0 "   i s D b D a s h B o a r d S h e e t = " 0 "   i s F l e x P a p e r S h e e t = " 0 " > < c e l l p r o t e c t i o n / > < a p p E t D b R e l a t i o n s / > < / w o S h e e t P r o p s > < / w o S h e e t s P r o p s > < w o B o o k P r o p s > < b o o k S e t t i n g s   f i l e I d = " 4 4 8 9 3 0 3 7 8 4 5 1 "   i s F i l t e r S h a r e d = " 1 "   w o E t M t c E n a b l e d = " 0 "   c o r e C o n q u e r U s e r I d = " "   i s A u t o U p d a t e P a u s e d = " 0 "   f i l t e r T y p e = " c o n n "   i s M e r g e T a s k s A u t o U p d a t e = " 0 "   i s I n s e r P i c A s A t t a c h m e n t = " 0 "   s u p p o r t D b F m l a D i s p = " 0 " / > < / w o B o o k P r o p s > < / w o P r o p s > 
</file>

<file path=customXml/itemProps1.xml><?xml version="1.0" encoding="utf-8"?>
<ds:datastoreItem xmlns:ds="http://schemas.openxmlformats.org/officeDocument/2006/customXml" ds:itemID="{A02B7E37-CEC0-4786-9FA4-411A3DC5961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15103004526</cp:lastModifiedBy>
  <dcterms:created xsi:type="dcterms:W3CDTF">2024-09-29T01:28:00Z</dcterms:created>
  <dcterms:modified xsi:type="dcterms:W3CDTF">2025-09-26T08:15:17Z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2A9F8D4EB3F442C9AD221A7943059084_13</vt:lpwstr>
  </property>
  <property fmtid="{D5CDD505-2E9C-101B-9397-08002B2CF9AE}" pid="3" name="KSOProductBuildVer">
    <vt:lpwstr>2052-12.1.0.22529</vt:lpwstr>
  </property>
</Properties>
</file>